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总表" sheetId="1" r:id="rId1"/>
    <sheet name="78.3360万元明细表" sheetId="2" r:id="rId2"/>
    <sheet name="61.2万元明细表" sheetId="3" r:id="rId3"/>
  </sheets>
  <externalReferences>
    <externalReference r:id="rId4"/>
    <externalReference r:id="rId5"/>
  </externalReferences>
  <definedNames>
    <definedName name="_xlnm.Print_Area" localSheetId="0">总表!$A$2:$E$7</definedName>
    <definedName name="aka131_">[2]hiddenSheet!$H$1:$H$3</definedName>
    <definedName name="和">[1]hiddenSheet!$H$1:$H$3</definedName>
    <definedName name="br0011_">[2]hiddenSheet!$O$1:$O$2</definedName>
    <definedName name="br0038_">[2]hiddenSheet!$V$1:$V$5</definedName>
    <definedName name="周小龙">[1]hiddenSheet!$V$1:$V$5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<sst xmlns="http://schemas.openxmlformats.org/spreadsheetml/2006/main" count="77" uniqueCount="53">
  <si>
    <t>附件：</t>
  </si>
  <si>
    <t>2025年县级财政衔接推进乡村振兴补助资金分配表</t>
  </si>
  <si>
    <t>单位：万元</t>
  </si>
  <si>
    <t>序号</t>
  </si>
  <si>
    <t>项目单位</t>
  </si>
  <si>
    <t>财政支持环节与内容</t>
  </si>
  <si>
    <t>金额</t>
  </si>
  <si>
    <t>备注</t>
  </si>
  <si>
    <t>各乡镇（街道）</t>
  </si>
  <si>
    <t>乡村公益性岗位脱贫劳动力补贴</t>
  </si>
  <si>
    <t>乡村振兴事务中心</t>
  </si>
  <si>
    <t>衡南县发展和改革局</t>
  </si>
  <si>
    <t>易地搬迁集中安置区公益性岗位</t>
  </si>
  <si>
    <t>合计</t>
  </si>
  <si>
    <t>2025年县级乡村公益性岗位脱贫劳动力补贴明细表</t>
  </si>
  <si>
    <t>单位名称</t>
  </si>
  <si>
    <t>申报人数</t>
  </si>
  <si>
    <t>补贴标准（元/人/月）</t>
  </si>
  <si>
    <t>补贴时间（月）</t>
  </si>
  <si>
    <t>补贴金额（元）</t>
  </si>
  <si>
    <t>松江镇</t>
  </si>
  <si>
    <t>茶市镇</t>
  </si>
  <si>
    <t>泉湖镇</t>
  </si>
  <si>
    <t>泉溪镇</t>
  </si>
  <si>
    <t>咸塘镇</t>
  </si>
  <si>
    <t>铁丝塘镇</t>
  </si>
  <si>
    <t>柞市镇</t>
  </si>
  <si>
    <t>宝盖镇</t>
  </si>
  <si>
    <t>茅市镇</t>
  </si>
  <si>
    <t>近尾洲镇</t>
  </si>
  <si>
    <t>硫市镇</t>
  </si>
  <si>
    <t>车江街道</t>
  </si>
  <si>
    <t>江口镇</t>
  </si>
  <si>
    <t>相市乡</t>
  </si>
  <si>
    <t>岐山镇</t>
  </si>
  <si>
    <t>谭子山镇</t>
  </si>
  <si>
    <t>洪山镇</t>
  </si>
  <si>
    <t>云集街道</t>
  </si>
  <si>
    <t>冠市镇</t>
  </si>
  <si>
    <t>花桥镇</t>
  </si>
  <si>
    <t>栗江镇</t>
  </si>
  <si>
    <t>三塘镇</t>
  </si>
  <si>
    <t>向阳桥街道</t>
  </si>
  <si>
    <t>2025年县级财政衔接推进乡振兴补助资金分配明细表</t>
  </si>
  <si>
    <t>乡镇（街道）</t>
  </si>
  <si>
    <t>易地搬迁公益性岗位人数</t>
  </si>
  <si>
    <t>补贴标准(元/人/1月)</t>
  </si>
  <si>
    <t>补贴时间(月)</t>
  </si>
  <si>
    <t>金额（元）</t>
  </si>
  <si>
    <t>岐山</t>
  </si>
  <si>
    <t>柞市</t>
  </si>
  <si>
    <t>硫市</t>
  </si>
  <si>
    <t>泉溪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</si>
</sst>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大标宋简体"/>
      <charset val="134"/>
    </font>
    <font>
      <b/>
      <sz val="18"/>
      <name val="宋体"/>
      <charset val="134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4"/>
      <name val="仿宋"/>
      <charset val="134"/>
    </font>
    <font>
      <b/>
      <sz val="16"/>
      <name val="宋体"/>
      <charset val="134"/>
    </font>
    <font>
      <b/>
      <sz val="14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0" borderId="0"/>
    <xf numFmtId="0" fontId="1" fillId="0" borderId="0"/>
    <xf numFmtId="0" fontId="32" fillId="0" borderId="0"/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 24" xfId="52"/>
    <cellStyle name="常规 14" xfId="53"/>
    <cellStyle name="常规 3" xfId="54"/>
    <cellStyle name="常规 5" xfId="55"/>
    <cellStyle name="常规 10 2 2 4 2" xfId="56"/>
    <cellStyle name="常规 23" xfId="57"/>
    <cellStyle name="常规 4 2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hen\Desktop\&#21016;&#20029;2024&#24180;\2024&#26149;&#23395;&#38632;&#38706;&#35745;&#21010;\&#65288;&#26032;&#65289;&#38632;&#38706;&#35745;&#21010;-&#23548;&#20837;&#27169;&#26495;-2024-06-04%2017_24_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rmvplqj5oqbm22\FileStorage\File\2024-06\&#38632;&#38706;&#35745;&#21010;-&#23548;&#20837;&#27169;&#26495;-2024-06-19%2017_42_0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E6" sqref="E6"/>
    </sheetView>
  </sheetViews>
  <sheetFormatPr defaultColWidth="9" defaultRowHeight="14.25" outlineLevelRow="7"/>
  <cols>
    <col min="1" max="1" width="6.75" style="26" customWidth="1"/>
    <col min="2" max="2" width="34.875" style="26" customWidth="1"/>
    <col min="3" max="3" width="39.375" style="26" customWidth="1"/>
    <col min="4" max="4" width="16.5" style="26" customWidth="1"/>
    <col min="5" max="5" width="12.875" style="26" customWidth="1"/>
    <col min="6" max="16384" width="9" style="26"/>
  </cols>
  <sheetData>
    <row r="1" ht="18.75" spans="1:9">
      <c r="A1" s="29" t="s">
        <v>0</v>
      </c>
    </row>
    <row r="2" s="26" customFormat="1" ht="30" customHeight="1" spans="1:9">
      <c r="A2" s="30" t="s">
        <v>1</v>
      </c>
      <c r="B2" s="30"/>
      <c r="C2" s="30"/>
      <c r="D2" s="30"/>
      <c r="E2" s="30"/>
    </row>
    <row r="3" s="26" customFormat="1" ht="31" customHeight="1" spans="1:9">
      <c r="D3" s="31"/>
      <c r="E3" s="31" t="s">
        <v>2</v>
      </c>
    </row>
    <row r="4" s="27" customFormat="1" ht="30" customHeight="1" spans="1:9">
      <c r="A4" s="32" t="s">
        <v>3</v>
      </c>
      <c r="B4" s="32" t="s">
        <v>4</v>
      </c>
      <c r="C4" s="32" t="s">
        <v>5</v>
      </c>
      <c r="D4" s="32" t="s">
        <v>6</v>
      </c>
      <c r="E4" s="32" t="s">
        <v>7</v>
      </c>
    </row>
    <row r="5" s="28" customFormat="1" ht="57" customHeight="1" spans="1:9">
      <c r="A5" s="33">
        <v>1</v>
      </c>
      <c r="B5" s="33" t="s">
        <v>8</v>
      </c>
      <c r="C5" s="34" t="s">
        <v>9</v>
      </c>
      <c r="D5" s="35">
        <v>78.336</v>
      </c>
      <c r="E5" s="36" t="s">
        <v>10</v>
      </c>
      <c r="G5" s="27"/>
      <c r="H5" s="27"/>
      <c r="I5" s="27"/>
    </row>
    <row r="6" s="28" customFormat="1" ht="57" customHeight="1" spans="1:9">
      <c r="A6" s="33">
        <v>2</v>
      </c>
      <c r="B6" s="33" t="s">
        <v>11</v>
      </c>
      <c r="C6" s="34" t="s">
        <v>12</v>
      </c>
      <c r="D6" s="35">
        <v>61.2</v>
      </c>
      <c r="E6" s="36"/>
      <c r="G6" s="27"/>
      <c r="H6" s="27"/>
      <c r="I6" s="27"/>
    </row>
    <row r="7" s="28" customFormat="1" ht="57" customHeight="1" spans="1:9">
      <c r="A7" s="33">
        <v>3</v>
      </c>
      <c r="B7" s="33" t="s">
        <v>13</v>
      </c>
      <c r="C7" s="33"/>
      <c r="D7" s="35">
        <f>SUM(D5:D6)</f>
        <v>139.536</v>
      </c>
      <c r="E7" s="36"/>
      <c r="G7" s="27"/>
      <c r="H7" s="27"/>
      <c r="I7" s="27"/>
    </row>
    <row r="8" s="26" customFormat="1" ht="26" customHeight="1" spans="1:9">
      <c r="D8" s="37"/>
    </row>
  </sheetData>
  <mergeCells count="1">
    <mergeCell ref="A2:E2"/>
  </mergeCells>
  <pageMargins left="0.7" right="0.7" top="0.984027777777778" bottom="0.75" header="0.3" footer="0.3"/>
  <pageSetup paperSize="9" scale="8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selection activeCell="J7" sqref="J7"/>
    </sheetView>
  </sheetViews>
  <sheetFormatPr defaultColWidth="9" defaultRowHeight="13.5" outlineLevelCol="5"/>
  <cols>
    <col min="1" max="1" width="5.75" style="5" customWidth="1"/>
    <col min="2" max="2" width="11.25" style="6" customWidth="1"/>
    <col min="3" max="3" width="9" style="6"/>
    <col min="4" max="4" width="15.125" style="7" customWidth="1"/>
    <col min="5" max="5" width="18" style="8" customWidth="1"/>
    <col min="6" max="6" width="17.375" style="5" customWidth="1"/>
    <col min="7" max="16384" width="9" style="5"/>
  </cols>
  <sheetData>
    <row r="1" s="5" customFormat="1" ht="48" customHeight="1" spans="1:6">
      <c r="A1" s="9" t="s">
        <v>14</v>
      </c>
      <c r="B1" s="10"/>
      <c r="C1" s="10"/>
      <c r="D1" s="11"/>
      <c r="E1" s="12"/>
      <c r="F1" s="10"/>
    </row>
    <row r="2" s="5" customFormat="1" ht="23" customHeight="1" spans="1:6">
      <c r="A2" s="13"/>
      <c r="B2" s="13"/>
      <c r="C2" s="13"/>
      <c r="D2" s="14"/>
      <c r="E2" s="15"/>
      <c r="F2" s="15"/>
    </row>
    <row r="3" s="5" customFormat="1" ht="33" customHeight="1" spans="1:6">
      <c r="A3" s="16" t="s">
        <v>3</v>
      </c>
      <c r="B3" s="16" t="s">
        <v>15</v>
      </c>
      <c r="C3" s="16" t="s">
        <v>16</v>
      </c>
      <c r="D3" s="17" t="s">
        <v>17</v>
      </c>
      <c r="E3" s="18" t="s">
        <v>18</v>
      </c>
      <c r="F3" s="16" t="s">
        <v>19</v>
      </c>
    </row>
    <row r="4" s="5" customFormat="1" ht="23" customHeight="1" spans="1:6">
      <c r="A4" s="16">
        <v>1</v>
      </c>
      <c r="B4" s="19" t="s">
        <v>20</v>
      </c>
      <c r="C4" s="16">
        <v>4</v>
      </c>
      <c r="D4" s="17">
        <v>510</v>
      </c>
      <c r="E4" s="18">
        <v>6</v>
      </c>
      <c r="F4" s="16">
        <f t="shared" ref="F4:F27" si="0">3060*C4</f>
        <v>12240</v>
      </c>
    </row>
    <row r="5" s="5" customFormat="1" ht="23" customHeight="1" spans="1:6">
      <c r="A5" s="16">
        <v>2</v>
      </c>
      <c r="B5" s="19" t="s">
        <v>21</v>
      </c>
      <c r="C5" s="16">
        <v>9</v>
      </c>
      <c r="D5" s="17">
        <v>510</v>
      </c>
      <c r="E5" s="18">
        <v>6</v>
      </c>
      <c r="F5" s="16">
        <f t="shared" si="0"/>
        <v>27540</v>
      </c>
    </row>
    <row r="6" s="5" customFormat="1" ht="23" customHeight="1" spans="1:6">
      <c r="A6" s="16">
        <v>3</v>
      </c>
      <c r="B6" s="19" t="s">
        <v>22</v>
      </c>
      <c r="C6" s="16">
        <v>16</v>
      </c>
      <c r="D6" s="17">
        <v>510</v>
      </c>
      <c r="E6" s="18">
        <v>6</v>
      </c>
      <c r="F6" s="16">
        <f t="shared" si="0"/>
        <v>48960</v>
      </c>
    </row>
    <row r="7" s="5" customFormat="1" ht="23" customHeight="1" spans="1:6">
      <c r="A7" s="16">
        <v>4</v>
      </c>
      <c r="B7" s="19" t="s">
        <v>23</v>
      </c>
      <c r="C7" s="16">
        <v>0</v>
      </c>
      <c r="D7" s="17">
        <v>510</v>
      </c>
      <c r="E7" s="18">
        <v>6</v>
      </c>
      <c r="F7" s="16">
        <f t="shared" si="0"/>
        <v>0</v>
      </c>
    </row>
    <row r="8" s="5" customFormat="1" ht="23" customHeight="1" spans="1:6">
      <c r="A8" s="16">
        <v>5</v>
      </c>
      <c r="B8" s="19" t="s">
        <v>24</v>
      </c>
      <c r="C8" s="16">
        <v>13</v>
      </c>
      <c r="D8" s="17">
        <v>510</v>
      </c>
      <c r="E8" s="18">
        <v>6</v>
      </c>
      <c r="F8" s="16">
        <f t="shared" si="0"/>
        <v>39780</v>
      </c>
    </row>
    <row r="9" s="5" customFormat="1" ht="23" customHeight="1" spans="1:6">
      <c r="A9" s="16">
        <v>6</v>
      </c>
      <c r="B9" s="19" t="s">
        <v>25</v>
      </c>
      <c r="C9" s="16">
        <v>4</v>
      </c>
      <c r="D9" s="17">
        <v>510</v>
      </c>
      <c r="E9" s="18">
        <v>6</v>
      </c>
      <c r="F9" s="16">
        <f t="shared" si="0"/>
        <v>12240</v>
      </c>
    </row>
    <row r="10" s="5" customFormat="1" ht="23" customHeight="1" spans="1:6">
      <c r="A10" s="16">
        <v>7</v>
      </c>
      <c r="B10" s="19" t="s">
        <v>26</v>
      </c>
      <c r="C10" s="16">
        <v>9</v>
      </c>
      <c r="D10" s="17">
        <v>510</v>
      </c>
      <c r="E10" s="18">
        <v>6</v>
      </c>
      <c r="F10" s="16">
        <f t="shared" si="0"/>
        <v>27540</v>
      </c>
    </row>
    <row r="11" s="5" customFormat="1" ht="23" customHeight="1" spans="1:6">
      <c r="A11" s="16">
        <v>8</v>
      </c>
      <c r="B11" s="19" t="s">
        <v>27</v>
      </c>
      <c r="C11" s="16">
        <v>7</v>
      </c>
      <c r="D11" s="17">
        <v>510</v>
      </c>
      <c r="E11" s="18">
        <v>6</v>
      </c>
      <c r="F11" s="16">
        <f t="shared" si="0"/>
        <v>21420</v>
      </c>
    </row>
    <row r="12" s="5" customFormat="1" ht="23" customHeight="1" spans="1:6">
      <c r="A12" s="16">
        <v>9</v>
      </c>
      <c r="B12" s="19" t="s">
        <v>28</v>
      </c>
      <c r="C12" s="16">
        <v>20</v>
      </c>
      <c r="D12" s="17">
        <v>510</v>
      </c>
      <c r="E12" s="18">
        <v>6</v>
      </c>
      <c r="F12" s="16">
        <f t="shared" si="0"/>
        <v>61200</v>
      </c>
    </row>
    <row r="13" s="5" customFormat="1" ht="23" customHeight="1" spans="1:6">
      <c r="A13" s="16">
        <v>10</v>
      </c>
      <c r="B13" s="19" t="s">
        <v>29</v>
      </c>
      <c r="C13" s="16">
        <v>18</v>
      </c>
      <c r="D13" s="17">
        <v>510</v>
      </c>
      <c r="E13" s="18">
        <v>6</v>
      </c>
      <c r="F13" s="16">
        <f t="shared" si="0"/>
        <v>55080</v>
      </c>
    </row>
    <row r="14" s="5" customFormat="1" ht="23" customHeight="1" spans="1:6">
      <c r="A14" s="16">
        <v>11</v>
      </c>
      <c r="B14" s="19" t="s">
        <v>30</v>
      </c>
      <c r="C14" s="16">
        <v>9</v>
      </c>
      <c r="D14" s="17">
        <v>510</v>
      </c>
      <c r="E14" s="18">
        <v>6</v>
      </c>
      <c r="F14" s="16">
        <f t="shared" si="0"/>
        <v>27540</v>
      </c>
    </row>
    <row r="15" s="5" customFormat="1" ht="23" customHeight="1" spans="1:6">
      <c r="A15" s="16">
        <v>12</v>
      </c>
      <c r="B15" s="19" t="s">
        <v>31</v>
      </c>
      <c r="C15" s="16">
        <v>9</v>
      </c>
      <c r="D15" s="17">
        <v>510</v>
      </c>
      <c r="E15" s="18">
        <v>6</v>
      </c>
      <c r="F15" s="16">
        <f t="shared" si="0"/>
        <v>27540</v>
      </c>
    </row>
    <row r="16" s="5" customFormat="1" ht="23" customHeight="1" spans="1:6">
      <c r="A16" s="16">
        <v>13</v>
      </c>
      <c r="B16" s="19" t="s">
        <v>32</v>
      </c>
      <c r="C16" s="16">
        <v>11</v>
      </c>
      <c r="D16" s="17">
        <v>510</v>
      </c>
      <c r="E16" s="18">
        <v>6</v>
      </c>
      <c r="F16" s="16">
        <f t="shared" si="0"/>
        <v>33660</v>
      </c>
    </row>
    <row r="17" s="5" customFormat="1" ht="23" customHeight="1" spans="1:6">
      <c r="A17" s="16">
        <v>14</v>
      </c>
      <c r="B17" s="19" t="s">
        <v>33</v>
      </c>
      <c r="C17" s="16">
        <v>5</v>
      </c>
      <c r="D17" s="17">
        <v>510</v>
      </c>
      <c r="E17" s="18">
        <v>6</v>
      </c>
      <c r="F17" s="16">
        <f t="shared" si="0"/>
        <v>15300</v>
      </c>
    </row>
    <row r="18" s="5" customFormat="1" ht="23" customHeight="1" spans="1:6">
      <c r="A18" s="16">
        <v>15</v>
      </c>
      <c r="B18" s="19" t="s">
        <v>34</v>
      </c>
      <c r="C18" s="16">
        <v>9</v>
      </c>
      <c r="D18" s="17">
        <v>510</v>
      </c>
      <c r="E18" s="18">
        <v>6</v>
      </c>
      <c r="F18" s="16">
        <f t="shared" si="0"/>
        <v>27540</v>
      </c>
    </row>
    <row r="19" s="5" customFormat="1" ht="23" customHeight="1" spans="1:6">
      <c r="A19" s="16">
        <v>16</v>
      </c>
      <c r="B19" s="19" t="s">
        <v>35</v>
      </c>
      <c r="C19" s="16">
        <v>9</v>
      </c>
      <c r="D19" s="17">
        <v>510</v>
      </c>
      <c r="E19" s="18">
        <v>6</v>
      </c>
      <c r="F19" s="16">
        <f t="shared" si="0"/>
        <v>27540</v>
      </c>
    </row>
    <row r="20" s="5" customFormat="1" ht="23" customHeight="1" spans="1:6">
      <c r="A20" s="16">
        <v>17</v>
      </c>
      <c r="B20" s="19" t="s">
        <v>36</v>
      </c>
      <c r="C20" s="16">
        <v>1</v>
      </c>
      <c r="D20" s="17">
        <v>510</v>
      </c>
      <c r="E20" s="18">
        <v>6</v>
      </c>
      <c r="F20" s="16">
        <f t="shared" si="0"/>
        <v>3060</v>
      </c>
    </row>
    <row r="21" s="5" customFormat="1" ht="23" customHeight="1" spans="1:6">
      <c r="A21" s="16">
        <v>18</v>
      </c>
      <c r="B21" s="19" t="s">
        <v>37</v>
      </c>
      <c r="C21" s="16">
        <v>9</v>
      </c>
      <c r="D21" s="17">
        <v>510</v>
      </c>
      <c r="E21" s="18">
        <v>6</v>
      </c>
      <c r="F21" s="16">
        <f t="shared" si="0"/>
        <v>27540</v>
      </c>
    </row>
    <row r="22" s="5" customFormat="1" ht="23" customHeight="1" spans="1:6">
      <c r="A22" s="16">
        <v>19</v>
      </c>
      <c r="B22" s="19" t="s">
        <v>38</v>
      </c>
      <c r="C22" s="16">
        <v>20</v>
      </c>
      <c r="D22" s="17">
        <v>510</v>
      </c>
      <c r="E22" s="18">
        <v>6</v>
      </c>
      <c r="F22" s="16">
        <f t="shared" si="0"/>
        <v>61200</v>
      </c>
    </row>
    <row r="23" s="5" customFormat="1" ht="23" customHeight="1" spans="1:6">
      <c r="A23" s="16">
        <v>20</v>
      </c>
      <c r="B23" s="19" t="s">
        <v>39</v>
      </c>
      <c r="C23" s="16">
        <v>7</v>
      </c>
      <c r="D23" s="17">
        <v>510</v>
      </c>
      <c r="E23" s="18">
        <v>6</v>
      </c>
      <c r="F23" s="16">
        <f t="shared" si="0"/>
        <v>21420</v>
      </c>
    </row>
    <row r="24" s="5" customFormat="1" ht="23" customHeight="1" spans="1:6">
      <c r="A24" s="16">
        <v>21</v>
      </c>
      <c r="B24" s="19" t="s">
        <v>40</v>
      </c>
      <c r="C24" s="16">
        <v>16</v>
      </c>
      <c r="D24" s="17">
        <v>510</v>
      </c>
      <c r="E24" s="18">
        <v>6</v>
      </c>
      <c r="F24" s="16">
        <f t="shared" si="0"/>
        <v>48960</v>
      </c>
    </row>
    <row r="25" s="5" customFormat="1" ht="23" customHeight="1" spans="1:6">
      <c r="A25" s="16">
        <v>22</v>
      </c>
      <c r="B25" s="19" t="s">
        <v>41</v>
      </c>
      <c r="C25" s="16">
        <v>22</v>
      </c>
      <c r="D25" s="17">
        <v>510</v>
      </c>
      <c r="E25" s="18">
        <v>6</v>
      </c>
      <c r="F25" s="16">
        <f t="shared" si="0"/>
        <v>67320</v>
      </c>
    </row>
    <row r="26" s="5" customFormat="1" ht="23" customHeight="1" spans="1:6">
      <c r="A26" s="16">
        <v>23</v>
      </c>
      <c r="B26" s="20" t="s">
        <v>42</v>
      </c>
      <c r="C26" s="21">
        <v>29</v>
      </c>
      <c r="D26" s="17">
        <v>510</v>
      </c>
      <c r="E26" s="18">
        <v>6</v>
      </c>
      <c r="F26" s="16">
        <f t="shared" si="0"/>
        <v>88740</v>
      </c>
    </row>
    <row r="27" s="5" customFormat="1" ht="23" customHeight="1" spans="1:6">
      <c r="A27" s="22" t="s">
        <v>13</v>
      </c>
      <c r="B27" s="23"/>
      <c r="C27" s="16">
        <f>SUM(C4:C26)</f>
        <v>256</v>
      </c>
      <c r="D27" s="17"/>
      <c r="E27" s="18"/>
      <c r="F27" s="16">
        <f t="shared" si="0"/>
        <v>783360</v>
      </c>
    </row>
    <row r="28" s="5" customFormat="1" ht="30" customHeight="1" spans="1:6">
      <c r="A28" s="24"/>
      <c r="B28" s="24"/>
      <c r="C28" s="24"/>
      <c r="D28" s="24"/>
      <c r="E28" s="25"/>
      <c r="F28" s="25"/>
    </row>
    <row r="29" s="5" customFormat="1" spans="1:6">
      <c r="B29" s="6"/>
      <c r="C29" s="6"/>
      <c r="D29" s="7"/>
      <c r="E29" s="8"/>
    </row>
  </sheetData>
  <mergeCells count="4">
    <mergeCell ref="A1:F1"/>
    <mergeCell ref="A2:D2"/>
    <mergeCell ref="A27:B27"/>
    <mergeCell ref="A28:D2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I7" sqref="I7"/>
    </sheetView>
  </sheetViews>
  <sheetFormatPr defaultColWidth="9" defaultRowHeight="14.25" outlineLevelCol="6"/>
  <cols>
    <col min="1" max="1" width="5.875" style="1" customWidth="1"/>
    <col min="2" max="2" width="16.25" style="1" customWidth="1"/>
    <col min="3" max="3" width="13.375" style="1" customWidth="1"/>
    <col min="4" max="4" width="13.25" style="1" customWidth="1"/>
    <col min="5" max="5" width="14" style="1" customWidth="1"/>
    <col min="6" max="6" width="11.625" style="1" customWidth="1"/>
    <col min="7" max="7" width="6.125" style="1" customWidth="1"/>
    <col min="8" max="16384" width="9" style="1"/>
  </cols>
  <sheetData>
    <row r="1" s="1" customFormat="1" ht="39.95" customHeight="1" spans="1:7">
      <c r="A1" s="2" t="s">
        <v>43</v>
      </c>
      <c r="B1" s="2"/>
      <c r="C1" s="2"/>
      <c r="D1" s="2"/>
      <c r="E1" s="2"/>
      <c r="F1" s="2"/>
      <c r="G1" s="2"/>
    </row>
    <row r="2" s="1" customFormat="1" ht="57" customHeight="1" spans="1:7">
      <c r="A2" s="3" t="s">
        <v>3</v>
      </c>
      <c r="B2" s="3" t="s">
        <v>44</v>
      </c>
      <c r="C2" s="4" t="s">
        <v>45</v>
      </c>
      <c r="D2" s="4" t="s">
        <v>46</v>
      </c>
      <c r="E2" s="3" t="s">
        <v>47</v>
      </c>
      <c r="F2" s="3" t="s">
        <v>48</v>
      </c>
      <c r="G2" s="3" t="s">
        <v>7</v>
      </c>
    </row>
    <row r="3" s="1" customFormat="1" ht="24" customHeight="1" spans="1:7">
      <c r="A3" s="3">
        <v>1</v>
      </c>
      <c r="B3" s="3" t="s">
        <v>41</v>
      </c>
      <c r="C3" s="3">
        <v>10</v>
      </c>
      <c r="D3" s="3">
        <v>510</v>
      </c>
      <c r="E3" s="3">
        <v>12</v>
      </c>
      <c r="F3" s="3">
        <f t="shared" ref="F3:F26" si="0">C3*12*510</f>
        <v>61200</v>
      </c>
      <c r="G3" s="3"/>
    </row>
    <row r="4" s="1" customFormat="1" ht="24" customHeight="1" spans="1:7">
      <c r="A4" s="3">
        <v>2</v>
      </c>
      <c r="B4" s="3" t="s">
        <v>35</v>
      </c>
      <c r="C4" s="3">
        <v>3</v>
      </c>
      <c r="D4" s="3">
        <v>510</v>
      </c>
      <c r="E4" s="3">
        <v>12</v>
      </c>
      <c r="F4" s="3">
        <f t="shared" si="0"/>
        <v>18360</v>
      </c>
      <c r="G4" s="3"/>
    </row>
    <row r="5" s="1" customFormat="1" ht="24" customHeight="1" spans="1:7">
      <c r="A5" s="3">
        <v>3</v>
      </c>
      <c r="B5" s="3" t="s">
        <v>22</v>
      </c>
      <c r="C5" s="3">
        <v>3</v>
      </c>
      <c r="D5" s="3">
        <v>510</v>
      </c>
      <c r="E5" s="3">
        <v>12</v>
      </c>
      <c r="F5" s="3">
        <f t="shared" si="0"/>
        <v>18360</v>
      </c>
      <c r="G5" s="3"/>
    </row>
    <row r="6" s="1" customFormat="1" ht="24" customHeight="1" spans="1:7">
      <c r="A6" s="3">
        <v>4</v>
      </c>
      <c r="B6" s="3" t="s">
        <v>49</v>
      </c>
      <c r="C6" s="3">
        <v>6</v>
      </c>
      <c r="D6" s="3">
        <v>510</v>
      </c>
      <c r="E6" s="3">
        <v>12</v>
      </c>
      <c r="F6" s="3">
        <f t="shared" si="0"/>
        <v>36720</v>
      </c>
      <c r="G6" s="3"/>
    </row>
    <row r="7" s="1" customFormat="1" ht="24" customHeight="1" spans="1:7">
      <c r="A7" s="3">
        <v>5</v>
      </c>
      <c r="B7" s="3" t="s">
        <v>50</v>
      </c>
      <c r="C7" s="3">
        <v>5</v>
      </c>
      <c r="D7" s="3">
        <v>510</v>
      </c>
      <c r="E7" s="3">
        <v>12</v>
      </c>
      <c r="F7" s="3">
        <f t="shared" si="0"/>
        <v>30600</v>
      </c>
      <c r="G7" s="3"/>
    </row>
    <row r="8" s="1" customFormat="1" ht="24" customHeight="1" spans="1:7">
      <c r="A8" s="3">
        <v>6</v>
      </c>
      <c r="B8" s="3" t="s">
        <v>28</v>
      </c>
      <c r="C8" s="3">
        <v>7</v>
      </c>
      <c r="D8" s="3">
        <v>510</v>
      </c>
      <c r="E8" s="3">
        <v>12</v>
      </c>
      <c r="F8" s="3">
        <f t="shared" si="0"/>
        <v>42840</v>
      </c>
      <c r="G8" s="3"/>
    </row>
    <row r="9" s="1" customFormat="1" ht="24" customHeight="1" spans="1:7">
      <c r="A9" s="3">
        <v>7</v>
      </c>
      <c r="B9" s="3" t="s">
        <v>51</v>
      </c>
      <c r="C9" s="3">
        <v>3</v>
      </c>
      <c r="D9" s="3">
        <v>510</v>
      </c>
      <c r="E9" s="3">
        <v>12</v>
      </c>
      <c r="F9" s="3">
        <f t="shared" si="0"/>
        <v>18360</v>
      </c>
      <c r="G9" s="3"/>
    </row>
    <row r="10" s="1" customFormat="1" ht="24" customHeight="1" spans="1:7">
      <c r="A10" s="3">
        <v>8</v>
      </c>
      <c r="B10" s="3" t="s">
        <v>31</v>
      </c>
      <c r="C10" s="3">
        <v>4</v>
      </c>
      <c r="D10" s="3">
        <v>510</v>
      </c>
      <c r="E10" s="3">
        <v>12</v>
      </c>
      <c r="F10" s="3">
        <f t="shared" si="0"/>
        <v>24480</v>
      </c>
      <c r="G10" s="3"/>
    </row>
    <row r="11" s="1" customFormat="1" ht="24" customHeight="1" spans="1:7">
      <c r="A11" s="3">
        <v>9</v>
      </c>
      <c r="B11" s="3" t="s">
        <v>37</v>
      </c>
      <c r="C11" s="3">
        <v>2</v>
      </c>
      <c r="D11" s="3">
        <v>510</v>
      </c>
      <c r="E11" s="3">
        <v>12</v>
      </c>
      <c r="F11" s="3">
        <f t="shared" si="0"/>
        <v>12240</v>
      </c>
      <c r="G11" s="3"/>
    </row>
    <row r="12" s="1" customFormat="1" ht="24" customHeight="1" spans="1:7">
      <c r="A12" s="3">
        <v>10</v>
      </c>
      <c r="B12" s="3" t="s">
        <v>20</v>
      </c>
      <c r="C12" s="3">
        <v>2</v>
      </c>
      <c r="D12" s="3">
        <v>510</v>
      </c>
      <c r="E12" s="3">
        <v>12</v>
      </c>
      <c r="F12" s="3">
        <f t="shared" si="0"/>
        <v>12240</v>
      </c>
      <c r="G12" s="3"/>
    </row>
    <row r="13" s="1" customFormat="1" ht="24" customHeight="1" spans="1:7">
      <c r="A13" s="3">
        <v>11</v>
      </c>
      <c r="B13" s="3" t="s">
        <v>40</v>
      </c>
      <c r="C13" s="3">
        <v>3</v>
      </c>
      <c r="D13" s="3">
        <v>510</v>
      </c>
      <c r="E13" s="3">
        <v>12</v>
      </c>
      <c r="F13" s="3">
        <f t="shared" si="0"/>
        <v>18360</v>
      </c>
      <c r="G13" s="3"/>
    </row>
    <row r="14" s="1" customFormat="1" ht="24" customHeight="1" spans="1:7">
      <c r="A14" s="3">
        <v>12</v>
      </c>
      <c r="B14" s="3" t="s">
        <v>29</v>
      </c>
      <c r="C14" s="3">
        <v>3</v>
      </c>
      <c r="D14" s="3">
        <v>510</v>
      </c>
      <c r="E14" s="3">
        <v>12</v>
      </c>
      <c r="F14" s="3">
        <f t="shared" si="0"/>
        <v>18360</v>
      </c>
      <c r="G14" s="3"/>
    </row>
    <row r="15" s="1" customFormat="1" ht="24" customHeight="1" spans="1:7">
      <c r="A15" s="3">
        <v>13</v>
      </c>
      <c r="B15" s="3" t="s">
        <v>42</v>
      </c>
      <c r="C15" s="3">
        <v>8</v>
      </c>
      <c r="D15" s="3">
        <v>510</v>
      </c>
      <c r="E15" s="3">
        <v>12</v>
      </c>
      <c r="F15" s="3">
        <f t="shared" si="0"/>
        <v>48960</v>
      </c>
      <c r="G15" s="3"/>
    </row>
    <row r="16" s="1" customFormat="1" ht="24" customHeight="1" spans="1:7">
      <c r="A16" s="3">
        <v>14</v>
      </c>
      <c r="B16" s="3" t="s">
        <v>21</v>
      </c>
      <c r="C16" s="3">
        <v>3</v>
      </c>
      <c r="D16" s="3">
        <v>510</v>
      </c>
      <c r="E16" s="3">
        <v>12</v>
      </c>
      <c r="F16" s="3">
        <f t="shared" si="0"/>
        <v>18360</v>
      </c>
      <c r="G16" s="3"/>
    </row>
    <row r="17" s="1" customFormat="1" ht="24" customHeight="1" spans="1:7">
      <c r="A17" s="3">
        <v>15</v>
      </c>
      <c r="B17" s="3" t="s">
        <v>33</v>
      </c>
      <c r="C17" s="3">
        <v>6</v>
      </c>
      <c r="D17" s="3">
        <v>510</v>
      </c>
      <c r="E17" s="3">
        <v>12</v>
      </c>
      <c r="F17" s="3">
        <f t="shared" si="0"/>
        <v>36720</v>
      </c>
      <c r="G17" s="3"/>
    </row>
    <row r="18" s="1" customFormat="1" ht="24" customHeight="1" spans="1:7">
      <c r="A18" s="3">
        <v>16</v>
      </c>
      <c r="B18" s="3" t="s">
        <v>24</v>
      </c>
      <c r="C18" s="3">
        <v>3</v>
      </c>
      <c r="D18" s="3">
        <v>510</v>
      </c>
      <c r="E18" s="3">
        <v>12</v>
      </c>
      <c r="F18" s="3">
        <f t="shared" si="0"/>
        <v>18360</v>
      </c>
      <c r="G18" s="3"/>
    </row>
    <row r="19" s="1" customFormat="1" ht="24" customHeight="1" spans="1:7">
      <c r="A19" s="3">
        <v>17</v>
      </c>
      <c r="B19" s="3" t="s">
        <v>52</v>
      </c>
      <c r="C19" s="3">
        <v>2</v>
      </c>
      <c r="D19" s="3">
        <v>510</v>
      </c>
      <c r="E19" s="3">
        <v>12</v>
      </c>
      <c r="F19" s="3">
        <f t="shared" si="0"/>
        <v>12240</v>
      </c>
      <c r="G19" s="3"/>
    </row>
    <row r="20" s="1" customFormat="1" ht="24" customHeight="1" spans="1:7">
      <c r="A20" s="3">
        <v>18</v>
      </c>
      <c r="B20" s="3" t="s">
        <v>36</v>
      </c>
      <c r="C20" s="3">
        <v>4</v>
      </c>
      <c r="D20" s="3">
        <v>510</v>
      </c>
      <c r="E20" s="3">
        <v>12</v>
      </c>
      <c r="F20" s="3">
        <f t="shared" si="0"/>
        <v>24480</v>
      </c>
      <c r="G20" s="3"/>
    </row>
    <row r="21" s="1" customFormat="1" ht="24" customHeight="1" spans="1:7">
      <c r="A21" s="3">
        <v>19</v>
      </c>
      <c r="B21" s="3" t="s">
        <v>25</v>
      </c>
      <c r="C21" s="3">
        <v>5</v>
      </c>
      <c r="D21" s="3">
        <v>510</v>
      </c>
      <c r="E21" s="3">
        <v>12</v>
      </c>
      <c r="F21" s="3">
        <f t="shared" si="0"/>
        <v>30600</v>
      </c>
      <c r="G21" s="3"/>
    </row>
    <row r="22" s="1" customFormat="1" ht="24" customHeight="1" spans="1:7">
      <c r="A22" s="3">
        <v>20</v>
      </c>
      <c r="B22" s="3" t="s">
        <v>39</v>
      </c>
      <c r="C22" s="3">
        <v>7</v>
      </c>
      <c r="D22" s="3">
        <v>510</v>
      </c>
      <c r="E22" s="3">
        <v>12</v>
      </c>
      <c r="F22" s="3">
        <f t="shared" si="0"/>
        <v>42840</v>
      </c>
      <c r="G22" s="3"/>
    </row>
    <row r="23" s="1" customFormat="1" ht="24" customHeight="1" spans="1:7">
      <c r="A23" s="3">
        <v>21</v>
      </c>
      <c r="B23" s="3" t="s">
        <v>27</v>
      </c>
      <c r="C23" s="3">
        <v>5</v>
      </c>
      <c r="D23" s="3">
        <v>510</v>
      </c>
      <c r="E23" s="3">
        <v>12</v>
      </c>
      <c r="F23" s="3">
        <f t="shared" si="0"/>
        <v>30600</v>
      </c>
      <c r="G23" s="3"/>
    </row>
    <row r="24" s="1" customFormat="1" ht="24" customHeight="1" spans="1:7">
      <c r="A24" s="3">
        <v>22</v>
      </c>
      <c r="B24" s="3" t="s">
        <v>38</v>
      </c>
      <c r="C24" s="3">
        <v>3</v>
      </c>
      <c r="D24" s="3">
        <v>510</v>
      </c>
      <c r="E24" s="3">
        <v>12</v>
      </c>
      <c r="F24" s="3">
        <f t="shared" si="0"/>
        <v>18360</v>
      </c>
      <c r="G24" s="3"/>
    </row>
    <row r="25" s="1" customFormat="1" ht="24" customHeight="1" spans="1:7">
      <c r="A25" s="3">
        <v>23</v>
      </c>
      <c r="B25" s="3" t="s">
        <v>32</v>
      </c>
      <c r="C25" s="3">
        <v>3</v>
      </c>
      <c r="D25" s="3">
        <v>510</v>
      </c>
      <c r="E25" s="3">
        <v>12</v>
      </c>
      <c r="F25" s="3">
        <f t="shared" si="0"/>
        <v>18360</v>
      </c>
      <c r="G25" s="3"/>
    </row>
    <row r="26" s="1" customFormat="1" ht="24" customHeight="1" spans="1:7">
      <c r="A26" s="3" t="s">
        <v>13</v>
      </c>
      <c r="B26" s="3"/>
      <c r="C26" s="3">
        <v>100</v>
      </c>
      <c r="D26" s="3"/>
      <c r="E26" s="3"/>
      <c r="F26" s="3">
        <f t="shared" si="0"/>
        <v>612000</v>
      </c>
      <c r="G26" s="3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</vt:lpstr>
      <vt:lpstr>78.3360万元明细表</vt:lpstr>
      <vt:lpstr>61.2万元明细表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雨婷</cp:lastModifiedBy>
  <dcterms:created xsi:type="dcterms:W3CDTF">2022-05-18T02:39:00Z</dcterms:created>
  <dcterms:modified xsi:type="dcterms:W3CDTF">2025-12-04T03:44:26Z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295EE7DE737340FAA6AE214215E78252_12</vt:lpwstr>
  </property>
</Properties>
</file>