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表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<sst xmlns="http://schemas.openxmlformats.org/spreadsheetml/2006/main" count="32" uniqueCount="32">
  <si>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2020年衡南县财政支出调整预算</t>
  </si>
  <si>
    <t>单位：万元</t>
  </si>
  <si>
    <t>项   目</t>
  </si>
  <si>
    <t>年初预算数</t>
  </si>
  <si>
    <t>调整预算数</t>
  </si>
  <si>
    <t>比年初预算增减额</t>
  </si>
  <si>
    <t>2019年决算数</t>
  </si>
  <si>
    <t>比上年增减额</t>
  </si>
  <si>
    <t>比上年增减%</t>
  </si>
  <si>
    <t>备注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</si>
  <si>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</si>
  <si>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</si>
  <si>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</si>
  <si>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</si>
  <si>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</si>
  <si>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六、文化旅游与传媒支出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</si>
  <si>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</si>
  <si>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</si>
  <si>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</si>
  <si>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</si>
  <si>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</si>
  <si>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</si>
  <si>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</si>
  <si>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</si>
  <si>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</si>
  <si>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</si>
  <si>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</si>
  <si>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</si>
  <si>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</si>
  <si>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二十、债务付息支出</t>
  </si>
  <si>
    <t>二十一、其他支出</t>
  </si>
  <si>
    <t>总    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</si>
</sst>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* #,##0_ ;_ * \-#,##0_ ;_ * &quot;-&quot;??_ ;_ @_ "/>
    <numFmt numFmtId="178" formatCode="0.00_ "/>
  </numFmts>
  <fonts count="28">
    <font>
      <sz val="12"/>
      <name val="宋体"/>
      <family val="0"/>
    </font>
    <font>
      <b/>
      <sz val="12"/>
      <name val="宋体"/>
      <family val="0"/>
    </font>
    <font>
      <sz val="18"/>
      <name val="华文中宋"/>
      <family val="0"/>
    </font>
    <font>
      <sz val="11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sz val="12"/>
      <name val="Courier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6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3" fillId="0" borderId="3" applyNumberFormat="0" applyFill="0" applyAlignment="0" applyProtection="0"/>
    <xf numFmtId="0" fontId="6" fillId="7" borderId="0" applyNumberFormat="0" applyBorder="0" applyAlignment="0" applyProtection="0"/>
    <xf numFmtId="0" fontId="21" fillId="0" borderId="4" applyNumberFormat="0" applyFill="0" applyAlignment="0" applyProtection="0"/>
    <xf numFmtId="0" fontId="6" fillId="3" borderId="0" applyNumberFormat="0" applyBorder="0" applyAlignment="0" applyProtection="0"/>
    <xf numFmtId="0" fontId="20" fillId="2" borderId="5" applyNumberFormat="0" applyAlignment="0" applyProtection="0"/>
    <xf numFmtId="41" fontId="0" fillId="0" borderId="0" applyFont="0" applyFill="0" applyBorder="0" applyAlignment="0" applyProtection="0"/>
    <xf numFmtId="0" fontId="10" fillId="2" borderId="1" applyNumberFormat="0" applyAlignment="0" applyProtection="0"/>
    <xf numFmtId="0" fontId="24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16" fillId="0" borderId="7" applyNumberFormat="0" applyFill="0" applyAlignment="0" applyProtection="0"/>
    <xf numFmtId="0" fontId="0" fillId="0" borderId="0">
      <alignment/>
      <protection/>
    </xf>
    <xf numFmtId="0" fontId="14" fillId="0" borderId="8" applyNumberFormat="0" applyFill="0" applyAlignment="0" applyProtection="0"/>
    <xf numFmtId="0" fontId="13" fillId="9" borderId="0" applyNumberFormat="0" applyBorder="0" applyAlignment="0" applyProtection="0"/>
    <xf numFmtId="0" fontId="22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37" fontId="25" fillId="0" borderId="0">
      <alignment/>
      <protection/>
    </xf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0" borderId="0">
      <alignment/>
      <protection/>
    </xf>
    <xf numFmtId="0" fontId="0" fillId="0" borderId="0" applyNumberFormat="0" applyFill="0" applyBorder="0" applyAlignment="0" applyProtection="0"/>
    <xf numFmtId="0" fontId="26" fillId="0" borderId="0">
      <alignment/>
      <protection/>
    </xf>
    <xf numFmtId="4" fontId="26" fillId="0" borderId="0" applyFont="0" applyFill="0" applyBorder="0" applyAlignment="0" applyProtection="0"/>
    <xf numFmtId="0" fontId="27" fillId="0" borderId="0">
      <alignment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7" fontId="3" fillId="0" borderId="10" xfId="22" applyNumberFormat="1" applyFont="1" applyBorder="1" applyAlignment="1">
      <alignment horizontal="left" vertical="center"/>
    </xf>
    <xf numFmtId="178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7" fontId="5" fillId="0" borderId="10" xfId="22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千分位[0]_laroux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千位_1" xfId="55"/>
    <cellStyle name="千位[0]_1" xfId="56"/>
    <cellStyle name="强调文字颜色 3" xfId="57"/>
    <cellStyle name="强调文字颜色 4" xfId="58"/>
    <cellStyle name="no dec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Normal_APR" xfId="68"/>
    <cellStyle name="RowLevel_1" xfId="69"/>
    <cellStyle name="普通_97-917" xfId="70"/>
    <cellStyle name="千分位_97-917" xfId="71"/>
    <cellStyle name="未定义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SheetLayoutView="100" workbookViewId="0" topLeftCell="A1">
      <selection activeCell="D21" sqref="D21"/>
    </sheetView>
  </sheetViews>
  <sheetFormatPr defaultColWidth="9.00390625" defaultRowHeight="14.25"/>
  <cols>
    <col min="1" max="1" width="28.125" style="1" customWidth="1"/>
    <col min="2" max="2" width="13.625" style="1" customWidth="1"/>
    <col min="3" max="3" width="13.375" style="1" customWidth="1"/>
    <col min="4" max="4" width="14.125" style="1" customWidth="1"/>
    <col min="5" max="5" width="13.625" style="1" customWidth="1"/>
    <col min="6" max="6" width="13.375" style="1" customWidth="1"/>
    <col min="7" max="7" width="12.625" style="2" customWidth="1"/>
    <col min="8" max="8" width="10.75390625" style="3" customWidth="1"/>
    <col min="9" max="16384" width="9.00390625" style="1" customWidth="1"/>
  </cols>
  <sheetData>
    <row r="1" spans="1:8" s="1" customFormat="1" ht="23.2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16.5" customHeight="1">
      <c r="A2" s="5"/>
      <c r="G2" s="6" t="s">
        <v>1</v>
      </c>
      <c r="H2" s="6"/>
    </row>
    <row r="3" spans="1:8" s="1" customFormat="1" ht="33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</row>
    <row r="4" spans="1:8" s="1" customFormat="1" ht="15" customHeight="1">
      <c r="A4" s="9" t="s">
        <v>10</v>
      </c>
      <c r="B4" s="10">
        <v>71000</v>
      </c>
      <c r="C4" s="11">
        <v>89091</v>
      </c>
      <c r="D4" s="12">
        <f aca="true" t="shared" si="0" ref="D4:D24">C4-B4</f>
        <v>18091</v>
      </c>
      <c r="E4" s="13">
        <v>72142</v>
      </c>
      <c r="F4" s="12">
        <f aca="true" t="shared" si="1" ref="F4:F25">C4-E4</f>
        <v>16949</v>
      </c>
      <c r="G4" s="14">
        <f aca="true" t="shared" si="2" ref="G4:G25">F4/E4*100</f>
        <v>23.493942502287155</v>
      </c>
      <c r="H4" s="8"/>
    </row>
    <row r="5" spans="1:8" s="1" customFormat="1" ht="15" customHeight="1">
      <c r="A5" s="9" t="s">
        <v>11</v>
      </c>
      <c r="B5" s="10">
        <v>850</v>
      </c>
      <c r="C5" s="11">
        <f>B5*1.325215</f>
        <v>1126.43275</v>
      </c>
      <c r="D5" s="12">
        <f t="shared" si="0"/>
        <v>276.43274999999994</v>
      </c>
      <c r="E5" s="13">
        <v>755</v>
      </c>
      <c r="F5" s="12">
        <f t="shared" si="1"/>
        <v>371.43274999999994</v>
      </c>
      <c r="G5" s="14">
        <f t="shared" si="2"/>
        <v>49.196390728476814</v>
      </c>
      <c r="H5" s="8"/>
    </row>
    <row r="6" spans="1:8" s="1" customFormat="1" ht="15" customHeight="1">
      <c r="A6" s="9" t="s">
        <v>12</v>
      </c>
      <c r="B6" s="10">
        <v>13020</v>
      </c>
      <c r="C6" s="11">
        <v>15254</v>
      </c>
      <c r="D6" s="12">
        <f t="shared" si="0"/>
        <v>2234</v>
      </c>
      <c r="E6" s="13">
        <v>15062</v>
      </c>
      <c r="F6" s="12">
        <f t="shared" si="1"/>
        <v>192</v>
      </c>
      <c r="G6" s="14">
        <f t="shared" si="2"/>
        <v>1.2747311114061877</v>
      </c>
      <c r="H6" s="8"/>
    </row>
    <row r="7" spans="1:8" s="1" customFormat="1" ht="15" customHeight="1">
      <c r="A7" s="9" t="s">
        <v>13</v>
      </c>
      <c r="B7" s="10">
        <v>95000</v>
      </c>
      <c r="C7" s="11">
        <f>B7*1.325215</f>
        <v>125895.425</v>
      </c>
      <c r="D7" s="12">
        <f t="shared" si="0"/>
        <v>30895.425000000003</v>
      </c>
      <c r="E7" s="13">
        <v>107486</v>
      </c>
      <c r="F7" s="12">
        <f t="shared" si="1"/>
        <v>18409.425000000003</v>
      </c>
      <c r="G7" s="14">
        <f t="shared" si="2"/>
        <v>17.12727704073089</v>
      </c>
      <c r="H7" s="8"/>
    </row>
    <row r="8" spans="1:8" s="1" customFormat="1" ht="15" customHeight="1">
      <c r="A8" s="9" t="s">
        <v>14</v>
      </c>
      <c r="B8" s="10">
        <v>2300</v>
      </c>
      <c r="C8" s="11">
        <v>13243</v>
      </c>
      <c r="D8" s="12">
        <f t="shared" si="0"/>
        <v>10943</v>
      </c>
      <c r="E8" s="13">
        <v>2620</v>
      </c>
      <c r="F8" s="12">
        <f t="shared" si="1"/>
        <v>10623</v>
      </c>
      <c r="G8" s="14">
        <f t="shared" si="2"/>
        <v>405.4580152671756</v>
      </c>
      <c r="H8" s="8"/>
    </row>
    <row r="9" spans="1:8" s="1" customFormat="1" ht="15" customHeight="1">
      <c r="A9" s="9" t="s">
        <v>15</v>
      </c>
      <c r="B9" s="10">
        <v>5800</v>
      </c>
      <c r="C9" s="11">
        <f>B9*1.325215</f>
        <v>7686.247</v>
      </c>
      <c r="D9" s="12">
        <f t="shared" si="0"/>
        <v>1886.2470000000003</v>
      </c>
      <c r="E9" s="13">
        <v>7072</v>
      </c>
      <c r="F9" s="12">
        <f t="shared" si="1"/>
        <v>614.2470000000003</v>
      </c>
      <c r="G9" s="14">
        <f t="shared" si="2"/>
        <v>8.685619343891407</v>
      </c>
      <c r="H9" s="8"/>
    </row>
    <row r="10" spans="1:8" s="1" customFormat="1" ht="15" customHeight="1">
      <c r="A10" s="9" t="s">
        <v>16</v>
      </c>
      <c r="B10" s="10">
        <v>96532</v>
      </c>
      <c r="C10" s="11">
        <v>112926</v>
      </c>
      <c r="D10" s="12">
        <f t="shared" si="0"/>
        <v>16394</v>
      </c>
      <c r="E10" s="13">
        <v>112841</v>
      </c>
      <c r="F10" s="12">
        <f t="shared" si="1"/>
        <v>85</v>
      </c>
      <c r="G10" s="14">
        <f t="shared" si="2"/>
        <v>0.0753272303506704</v>
      </c>
      <c r="H10" s="8"/>
    </row>
    <row r="11" spans="1:8" s="1" customFormat="1" ht="15" customHeight="1">
      <c r="A11" s="9" t="s">
        <v>17</v>
      </c>
      <c r="B11" s="10">
        <v>51000</v>
      </c>
      <c r="C11" s="11">
        <v>78596</v>
      </c>
      <c r="D11" s="12">
        <f t="shared" si="0"/>
        <v>27596</v>
      </c>
      <c r="E11" s="13">
        <v>75721</v>
      </c>
      <c r="F11" s="12">
        <f t="shared" si="1"/>
        <v>2875</v>
      </c>
      <c r="G11" s="14">
        <f t="shared" si="2"/>
        <v>3.796833111026003</v>
      </c>
      <c r="H11" s="8"/>
    </row>
    <row r="12" spans="1:8" s="1" customFormat="1" ht="15" customHeight="1">
      <c r="A12" s="9" t="s">
        <v>18</v>
      </c>
      <c r="B12" s="10">
        <v>3200</v>
      </c>
      <c r="C12" s="11">
        <v>10241</v>
      </c>
      <c r="D12" s="12">
        <f t="shared" si="0"/>
        <v>7041</v>
      </c>
      <c r="E12" s="13">
        <v>10185</v>
      </c>
      <c r="F12" s="12">
        <f t="shared" si="1"/>
        <v>56</v>
      </c>
      <c r="G12" s="14">
        <f t="shared" si="2"/>
        <v>0.5498281786941581</v>
      </c>
      <c r="H12" s="8"/>
    </row>
    <row r="13" spans="1:8" s="1" customFormat="1" ht="15" customHeight="1">
      <c r="A13" s="9" t="s">
        <v>19</v>
      </c>
      <c r="B13" s="10">
        <v>9900</v>
      </c>
      <c r="C13" s="11">
        <v>15351</v>
      </c>
      <c r="D13" s="12">
        <f t="shared" si="0"/>
        <v>5451</v>
      </c>
      <c r="E13" s="13">
        <v>14775</v>
      </c>
      <c r="F13" s="12">
        <f t="shared" si="1"/>
        <v>576</v>
      </c>
      <c r="G13" s="14">
        <f t="shared" si="2"/>
        <v>3.8984771573604062</v>
      </c>
      <c r="H13" s="8"/>
    </row>
    <row r="14" spans="1:8" s="1" customFormat="1" ht="15" customHeight="1">
      <c r="A14" s="9" t="s">
        <v>20</v>
      </c>
      <c r="B14" s="10">
        <v>65000</v>
      </c>
      <c r="C14" s="11">
        <v>91687</v>
      </c>
      <c r="D14" s="12">
        <f t="shared" si="0"/>
        <v>26687</v>
      </c>
      <c r="E14" s="13">
        <v>91287</v>
      </c>
      <c r="F14" s="12">
        <f t="shared" si="1"/>
        <v>400</v>
      </c>
      <c r="G14" s="14">
        <f t="shared" si="2"/>
        <v>0.4381784920087198</v>
      </c>
      <c r="H14" s="8"/>
    </row>
    <row r="15" spans="1:8" s="1" customFormat="1" ht="15" customHeight="1">
      <c r="A15" s="9" t="s">
        <v>21</v>
      </c>
      <c r="B15" s="10">
        <v>12800</v>
      </c>
      <c r="C15" s="11">
        <f>B15*1.325215</f>
        <v>16962.752</v>
      </c>
      <c r="D15" s="12">
        <f t="shared" si="0"/>
        <v>4162.752</v>
      </c>
      <c r="E15" s="13">
        <v>12881</v>
      </c>
      <c r="F15" s="12">
        <f t="shared" si="1"/>
        <v>4081.7520000000004</v>
      </c>
      <c r="G15" s="14">
        <f t="shared" si="2"/>
        <v>31.68816085707632</v>
      </c>
      <c r="H15" s="8"/>
    </row>
    <row r="16" spans="1:8" s="1" customFormat="1" ht="15" customHeight="1">
      <c r="A16" s="9" t="s">
        <v>22</v>
      </c>
      <c r="B16" s="10">
        <v>2035</v>
      </c>
      <c r="C16" s="11">
        <f>B16*1.325215</f>
        <v>2696.8125250000003</v>
      </c>
      <c r="D16" s="12">
        <f t="shared" si="0"/>
        <v>661.8125250000003</v>
      </c>
      <c r="E16" s="13">
        <v>2501</v>
      </c>
      <c r="F16" s="12">
        <f t="shared" si="1"/>
        <v>195.81252500000028</v>
      </c>
      <c r="G16" s="14">
        <f t="shared" si="2"/>
        <v>7.829369252299092</v>
      </c>
      <c r="H16" s="8"/>
    </row>
    <row r="17" spans="1:8" s="1" customFormat="1" ht="15" customHeight="1">
      <c r="A17" s="9" t="s">
        <v>23</v>
      </c>
      <c r="B17" s="10">
        <v>860</v>
      </c>
      <c r="C17" s="11">
        <v>1895</v>
      </c>
      <c r="D17" s="12">
        <f t="shared" si="0"/>
        <v>1035</v>
      </c>
      <c r="E17" s="13">
        <v>1805</v>
      </c>
      <c r="F17" s="12">
        <f t="shared" si="1"/>
        <v>90</v>
      </c>
      <c r="G17" s="14">
        <f t="shared" si="2"/>
        <v>4.986149584487535</v>
      </c>
      <c r="H17" s="8"/>
    </row>
    <row r="18" spans="1:8" s="1" customFormat="1" ht="15" customHeight="1">
      <c r="A18" s="9" t="s">
        <v>24</v>
      </c>
      <c r="B18" s="10">
        <v>55</v>
      </c>
      <c r="C18" s="11">
        <f>B18*1.325215</f>
        <v>72.886825</v>
      </c>
      <c r="D18" s="12">
        <f t="shared" si="0"/>
        <v>17.886825</v>
      </c>
      <c r="E18" s="13">
        <v>18</v>
      </c>
      <c r="F18" s="12">
        <f t="shared" si="1"/>
        <v>54.886825</v>
      </c>
      <c r="G18" s="14">
        <f t="shared" si="2"/>
        <v>304.9268055555556</v>
      </c>
      <c r="H18" s="8"/>
    </row>
    <row r="19" spans="1:8" s="1" customFormat="1" ht="15" customHeight="1">
      <c r="A19" s="9" t="s">
        <v>25</v>
      </c>
      <c r="B19" s="10">
        <v>7200</v>
      </c>
      <c r="C19" s="11">
        <f>B19*1.325215</f>
        <v>9541.548</v>
      </c>
      <c r="D19" s="12">
        <f t="shared" si="0"/>
        <v>2341.5480000000007</v>
      </c>
      <c r="E19" s="13">
        <v>6753</v>
      </c>
      <c r="F19" s="12">
        <f t="shared" si="1"/>
        <v>2788.5480000000007</v>
      </c>
      <c r="G19" s="14">
        <f t="shared" si="2"/>
        <v>41.29346956908042</v>
      </c>
      <c r="H19" s="8"/>
    </row>
    <row r="20" spans="1:8" s="1" customFormat="1" ht="15" customHeight="1">
      <c r="A20" s="9" t="s">
        <v>26</v>
      </c>
      <c r="B20" s="10">
        <v>15200</v>
      </c>
      <c r="C20" s="11">
        <v>16531</v>
      </c>
      <c r="D20" s="12">
        <f t="shared" si="0"/>
        <v>1331</v>
      </c>
      <c r="E20" s="13">
        <v>16517</v>
      </c>
      <c r="F20" s="12">
        <f t="shared" si="1"/>
        <v>14</v>
      </c>
      <c r="G20" s="14">
        <f t="shared" si="2"/>
        <v>0.08476115517345766</v>
      </c>
      <c r="H20" s="8"/>
    </row>
    <row r="21" spans="1:8" s="1" customFormat="1" ht="15" customHeight="1">
      <c r="A21" s="9" t="s">
        <v>27</v>
      </c>
      <c r="B21" s="10">
        <v>2800</v>
      </c>
      <c r="C21" s="11">
        <v>4833</v>
      </c>
      <c r="D21" s="12">
        <f t="shared" si="0"/>
        <v>2033</v>
      </c>
      <c r="E21" s="13">
        <v>4427</v>
      </c>
      <c r="F21" s="12">
        <f t="shared" si="1"/>
        <v>406</v>
      </c>
      <c r="G21" s="14">
        <f t="shared" si="2"/>
        <v>9.170996159927716</v>
      </c>
      <c r="H21" s="8"/>
    </row>
    <row r="22" spans="1:8" s="1" customFormat="1" ht="15" customHeight="1">
      <c r="A22" s="9" t="s">
        <v>28</v>
      </c>
      <c r="B22" s="10">
        <v>1800</v>
      </c>
      <c r="C22" s="11">
        <v>1985</v>
      </c>
      <c r="D22" s="12">
        <f t="shared" si="0"/>
        <v>185</v>
      </c>
      <c r="E22" s="13">
        <v>1429</v>
      </c>
      <c r="F22" s="12">
        <f t="shared" si="1"/>
        <v>556</v>
      </c>
      <c r="G22" s="14">
        <f t="shared" si="2"/>
        <v>38.908327501749476</v>
      </c>
      <c r="H22" s="8"/>
    </row>
    <row r="23" spans="1:8" s="1" customFormat="1" ht="15" customHeight="1">
      <c r="A23" s="9" t="s">
        <v>29</v>
      </c>
      <c r="B23" s="10">
        <v>8500</v>
      </c>
      <c r="C23" s="11">
        <f>B23*1.325215</f>
        <v>11264.3275</v>
      </c>
      <c r="D23" s="12">
        <f t="shared" si="0"/>
        <v>2764.3274999999994</v>
      </c>
      <c r="E23" s="13">
        <v>6647</v>
      </c>
      <c r="F23" s="12">
        <f t="shared" si="1"/>
        <v>4617.327499999999</v>
      </c>
      <c r="G23" s="14">
        <f t="shared" si="2"/>
        <v>69.46483375959079</v>
      </c>
      <c r="H23" s="8"/>
    </row>
    <row r="24" spans="1:8" s="1" customFormat="1" ht="15" customHeight="1">
      <c r="A24" s="9" t="s">
        <v>30</v>
      </c>
      <c r="B24" s="10">
        <v>2980</v>
      </c>
      <c r="C24" s="11">
        <v>2999</v>
      </c>
      <c r="D24" s="12">
        <f t="shared" si="0"/>
        <v>19</v>
      </c>
      <c r="E24" s="13">
        <v>1290</v>
      </c>
      <c r="F24" s="12">
        <f t="shared" si="1"/>
        <v>1709</v>
      </c>
      <c r="G24" s="14">
        <f t="shared" si="2"/>
        <v>132.48062015503876</v>
      </c>
      <c r="H24" s="8"/>
    </row>
    <row r="25" spans="1:8" s="1" customFormat="1" ht="15" customHeight="1">
      <c r="A25" s="15" t="s">
        <v>31</v>
      </c>
      <c r="B25" s="10">
        <f>SUM(B4:B24)</f>
        <v>467832</v>
      </c>
      <c r="C25" s="11">
        <f>SUM(C4:C24)</f>
        <v>629878.4316</v>
      </c>
      <c r="D25" s="12">
        <f>SUM(D4:D24)</f>
        <v>162046.4316</v>
      </c>
      <c r="E25" s="16">
        <f>SUM(E4:E24)</f>
        <v>564214</v>
      </c>
      <c r="F25" s="12">
        <f t="shared" si="1"/>
        <v>65664.43160000001</v>
      </c>
      <c r="G25" s="14">
        <f t="shared" si="2"/>
        <v>11.638213798310572</v>
      </c>
      <c r="H25" s="17"/>
    </row>
    <row r="26" spans="2:8" s="1" customFormat="1" ht="18.75" customHeight="1">
      <c r="B26" s="18"/>
      <c r="G26" s="2"/>
      <c r="H26" s="3"/>
    </row>
    <row r="27" spans="7:8" s="1" customFormat="1" ht="20.25" customHeight="1">
      <c r="G27" s="2"/>
      <c r="H27" s="3"/>
    </row>
    <row r="28" spans="7:8" s="1" customFormat="1" ht="20.25" customHeight="1">
      <c r="G28" s="2"/>
      <c r="H28" s="3"/>
    </row>
    <row r="29" spans="7:8" s="1" customFormat="1" ht="20.25" customHeight="1">
      <c r="G29" s="2"/>
      <c r="H29" s="3"/>
    </row>
    <row r="30" spans="7:8" s="1" customFormat="1" ht="20.25" customHeight="1">
      <c r="G30" s="2"/>
      <c r="H30" s="3"/>
    </row>
    <row r="31" spans="7:8" s="1" customFormat="1" ht="20.25" customHeight="1">
      <c r="G31" s="2"/>
      <c r="H31" s="3"/>
    </row>
    <row r="32" spans="7:8" s="1" customFormat="1" ht="20.25" customHeight="1">
      <c r="G32" s="2"/>
      <c r="H32" s="3"/>
    </row>
    <row r="33" spans="7:8" s="1" customFormat="1" ht="20.25" customHeight="1">
      <c r="G33" s="2"/>
      <c r="H33" s="3"/>
    </row>
    <row r="34" spans="7:8" s="1" customFormat="1" ht="20.25" customHeight="1">
      <c r="G34" s="2"/>
      <c r="H34" s="3"/>
    </row>
    <row r="35" spans="7:8" s="1" customFormat="1" ht="20.25" customHeight="1">
      <c r="G35" s="2"/>
      <c r="H35" s="3"/>
    </row>
    <row r="36" spans="7:8" s="1" customFormat="1" ht="20.25" customHeight="1">
      <c r="G36" s="2"/>
      <c r="H36" s="3"/>
    </row>
  </sheetData>
  <sheetProtection/>
  <mergeCells count="2">
    <mergeCell ref="A1:H1"/>
    <mergeCell ref="G2:H2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wujiansheng</cp:lastModifiedBy>
  <cp:lastPrinted>2018-09-21T01:51:20Z</cp:lastPrinted>
  <dcterms:created xsi:type="dcterms:W3CDTF">2010-06-21T02:06:53Z</dcterms:created>
  <dcterms:modified xsi:type="dcterms:W3CDTF">2020-12-29T10:27:13Z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